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hea7\Downloads\"/>
    </mc:Choice>
  </mc:AlternateContent>
  <xr:revisionPtr revIDLastSave="0" documentId="13_ncr:1_{12072583-6AB7-40BE-8004-C67A85B656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yments_Destination" sheetId="1" r:id="rId1"/>
  </sheets>
  <definedNames>
    <definedName name="_thankQInternalReportRef_">"DavidbNAT JENFA_TS 5/04/2022 3:43:53 PM"</definedName>
    <definedName name="Period">Payments_Destination!$F$3</definedName>
    <definedName name="_xlnm.Print_Titles" localSheetId="0">Payments_Destination!$7:$7</definedName>
    <definedName name="StartReport">Payments_Destination!$B$8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J5" i="1" s="1"/>
  <c r="K21" i="1"/>
  <c r="K5" i="1" s="1"/>
  <c r="J21" i="1"/>
</calcChain>
</file>

<file path=xl/sharedStrings.xml><?xml version="1.0" encoding="utf-8"?>
<sst xmlns="http://schemas.openxmlformats.org/spreadsheetml/2006/main" count="205" uniqueCount="118">
  <si>
    <t>Period</t>
  </si>
  <si>
    <t>Grand Totals</t>
  </si>
  <si>
    <t>Serial Number</t>
  </si>
  <si>
    <t>Description</t>
  </si>
  <si>
    <t>Date of Payment</t>
  </si>
  <si>
    <t>Payment Amount</t>
  </si>
  <si>
    <t>Payment Type</t>
  </si>
  <si>
    <t>Destination Code</t>
  </si>
  <si>
    <t>Transaction ID</t>
  </si>
  <si>
    <t>Ledger Code</t>
  </si>
  <si>
    <t>Notes</t>
  </si>
  <si>
    <t>Narrative</t>
  </si>
  <si>
    <t>Anonymous ?</t>
  </si>
  <si>
    <t>Title</t>
  </si>
  <si>
    <t>First Name</t>
  </si>
  <si>
    <t>Surname or Organisation</t>
  </si>
  <si>
    <t>GST</t>
  </si>
  <si>
    <t>Batch</t>
  </si>
  <si>
    <t>Payments by Destination Report</t>
  </si>
  <si>
    <t>WPAY00220298</t>
  </si>
  <si>
    <t>0036159</t>
  </si>
  <si>
    <t>Dr</t>
  </si>
  <si>
    <t>Mark</t>
  </si>
  <si>
    <t>Franck</t>
  </si>
  <si>
    <t>B19000</t>
  </si>
  <si>
    <t>Credit Card</t>
  </si>
  <si>
    <t>Geerz 13276_VIC</t>
  </si>
  <si>
    <t>Geerz Environmental Education Program</t>
  </si>
  <si>
    <t>4-5820</t>
  </si>
  <si>
    <t>WPAY00222523</t>
  </si>
  <si>
    <t>0087374</t>
  </si>
  <si>
    <t>Rafi</t>
  </si>
  <si>
    <t>Goodman</t>
  </si>
  <si>
    <t>good luck Elie Lederman!</t>
  </si>
  <si>
    <t>WPAY00218448</t>
  </si>
  <si>
    <t>0087449</t>
  </si>
  <si>
    <t>Mr</t>
  </si>
  <si>
    <t>Russell</t>
  </si>
  <si>
    <t>Kumar</t>
  </si>
  <si>
    <t>B18909</t>
  </si>
  <si>
    <t>WPAY00218830</t>
  </si>
  <si>
    <t>0090303</t>
  </si>
  <si>
    <t>Jeffrey</t>
  </si>
  <si>
    <t>Lederman</t>
  </si>
  <si>
    <t>WPAY00223051</t>
  </si>
  <si>
    <t>0021240</t>
  </si>
  <si>
    <t>Ms</t>
  </si>
  <si>
    <t>Haviva</t>
  </si>
  <si>
    <t>Ride safe Elie! Great work!</t>
  </si>
  <si>
    <t>WPAY00221349</t>
  </si>
  <si>
    <t>0037727</t>
  </si>
  <si>
    <t xml:space="preserve">Mr </t>
  </si>
  <si>
    <t>Joseph</t>
  </si>
  <si>
    <t>In honour of Elie Lederman sponsored ride</t>
  </si>
  <si>
    <t>WPAY00223146</t>
  </si>
  <si>
    <t>0001908</t>
  </si>
  <si>
    <t>Ezra</t>
  </si>
  <si>
    <t>May</t>
  </si>
  <si>
    <t>Inspired by Elie Lederman</t>
  </si>
  <si>
    <t>WPAY00221367</t>
  </si>
  <si>
    <t>0090348</t>
  </si>
  <si>
    <t>Naphtali Family Foundation</t>
  </si>
  <si>
    <t>B19055</t>
  </si>
  <si>
    <t>WPAY00222079</t>
  </si>
  <si>
    <t>0090371</t>
  </si>
  <si>
    <t>Anne</t>
  </si>
  <si>
    <t>Silver</t>
  </si>
  <si>
    <t>000000900945</t>
  </si>
  <si>
    <t>0021649</t>
  </si>
  <si>
    <t>Stephen</t>
  </si>
  <si>
    <t>Singer</t>
  </si>
  <si>
    <t>Pre-Banked</t>
  </si>
  <si>
    <t>In Honour of Elie Lederman</t>
  </si>
  <si>
    <t>WPAY00223244</t>
  </si>
  <si>
    <t>0010367</t>
  </si>
  <si>
    <t>Anthony</t>
  </si>
  <si>
    <t>Spinks</t>
  </si>
  <si>
    <t>B19136</t>
  </si>
  <si>
    <t>Good luck Elie and have a enjoyable and safe ride</t>
  </si>
  <si>
    <t>000000901081</t>
  </si>
  <si>
    <t>0024377</t>
  </si>
  <si>
    <t>Peter</t>
  </si>
  <si>
    <t>Stach</t>
  </si>
  <si>
    <t>WPAY00221669</t>
  </si>
  <si>
    <t>0020022</t>
  </si>
  <si>
    <t>Pauline</t>
  </si>
  <si>
    <t>Wroby</t>
  </si>
  <si>
    <t>B19059</t>
  </si>
  <si>
    <t>Sponsoring Elie Lederman</t>
  </si>
  <si>
    <t>WPAY00221534</t>
  </si>
  <si>
    <t>0065018</t>
  </si>
  <si>
    <t>Danny</t>
  </si>
  <si>
    <t>Ginges</t>
  </si>
  <si>
    <t>B19024</t>
  </si>
  <si>
    <t>GEERZ_NSW</t>
  </si>
  <si>
    <t>Geerz - Youth Environmental Education Program</t>
  </si>
  <si>
    <t xml:space="preserve"> 4-5820</t>
  </si>
  <si>
    <t>000000901387</t>
  </si>
  <si>
    <t>0045778</t>
  </si>
  <si>
    <t>Gideon</t>
  </si>
  <si>
    <t>Harkham</t>
  </si>
  <si>
    <t>B19103</t>
  </si>
  <si>
    <t>WPAY00224159</t>
  </si>
  <si>
    <t>0090387</t>
  </si>
  <si>
    <t>Justin</t>
  </si>
  <si>
    <t>McCarthy</t>
  </si>
  <si>
    <t>Well done on the ride and exceeding your target! Justin</t>
  </si>
  <si>
    <t>from 01 Jan 2022 until 31 Dec 2022</t>
  </si>
  <si>
    <t>Totals</t>
  </si>
  <si>
    <t>In already?</t>
  </si>
  <si>
    <t>y</t>
  </si>
  <si>
    <t>Yad Binyamin sponsor</t>
  </si>
  <si>
    <t>rafi.goodman@gmail.com</t>
  </si>
  <si>
    <t>DONE</t>
  </si>
  <si>
    <t>Joe@foodlegal.com.au</t>
  </si>
  <si>
    <t>ASilver@solomon.com.au</t>
  </si>
  <si>
    <t>‎stephen@singer.net.au</t>
  </si>
  <si>
    <t>‎justin@bambini.com.au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</si>
</sst>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C09]#,##0.00"/>
    <numFmt numFmtId="165" formatCode="&quot;$&quot;#,##0.00"/>
    <numFmt numFmtId="166" formatCode="[$-C09]dd\-mmm\-yy;@"/>
  </numFmts>
  <fonts count="12" x14ac:knownFonts="1">
    <font>
      <sz val="10"/>
      <name val="Arial"/>
    </font>
    <font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sz val="14"/>
      <color indexed="21"/>
      <name val="Verdana"/>
      <family val="2"/>
    </font>
    <font>
      <b/>
      <sz val="14"/>
      <name val="Verdana"/>
      <family val="2"/>
    </font>
    <font>
      <b/>
      <sz val="8"/>
      <color indexed="21"/>
      <name val="Verdana"/>
      <family val="2"/>
    </font>
    <font>
      <sz val="8"/>
      <color indexed="21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 applyBorder="1"/>
    <xf numFmtId="1" fontId="1" fillId="0" borderId="0" xfId="0" applyNumberFormat="1" applyFont="1" applyBorder="1"/>
    <xf numFmtId="0" fontId="2" fillId="0" borderId="0" xfId="0" applyFont="1"/>
    <xf numFmtId="0" fontId="3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1" fillId="0" borderId="0" xfId="0" applyNumberFormat="1" applyFont="1" applyAlignment="1"/>
    <xf numFmtId="166" fontId="1" fillId="0" borderId="0" xfId="0" applyNumberFormat="1" applyFont="1" applyAlignment="1"/>
    <xf numFmtId="164" fontId="1" fillId="0" borderId="0" xfId="0" applyNumberFormat="1" applyFont="1" applyAlignment="1"/>
    <xf numFmtId="164" fontId="5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/>
    <xf numFmtId="164" fontId="6" fillId="0" borderId="0" xfId="0" applyNumberFormat="1" applyFont="1" applyBorder="1" applyAlignment="1">
      <alignment vertical="center"/>
    </xf>
    <xf numFmtId="0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165" fontId="8" fillId="2" borderId="2" xfId="0" applyNumberFormat="1" applyFont="1" applyFill="1" applyBorder="1" applyAlignment="1">
      <alignment horizontal="left" vertical="center"/>
    </xf>
    <xf numFmtId="1" fontId="8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 vertical="center"/>
    </xf>
    <xf numFmtId="165" fontId="8" fillId="2" borderId="2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164" fontId="7" fillId="2" borderId="2" xfId="0" applyNumberFormat="1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right" vertical="center"/>
    </xf>
    <xf numFmtId="164" fontId="1" fillId="0" borderId="0" xfId="0" applyNumberFormat="1" applyFont="1"/>
    <xf numFmtId="164" fontId="7" fillId="2" borderId="2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Border="1" applyAlignment="1">
      <alignment vertical="center"/>
    </xf>
    <xf numFmtId="49" fontId="1" fillId="0" borderId="0" xfId="0" applyNumberFormat="1" applyFont="1" applyBorder="1"/>
    <xf numFmtId="49" fontId="8" fillId="2" borderId="2" xfId="0" applyNumberFormat="1" applyFont="1" applyFill="1" applyBorder="1" applyAlignment="1">
      <alignment horizontal="right" vertical="center"/>
    </xf>
    <xf numFmtId="49" fontId="1" fillId="0" borderId="0" xfId="0" applyNumberFormat="1" applyFont="1"/>
    <xf numFmtId="49" fontId="7" fillId="2" borderId="2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/>
    <xf numFmtId="49" fontId="9" fillId="0" borderId="3" xfId="0" applyNumberFormat="1" applyFont="1" applyBorder="1" applyAlignment="1"/>
    <xf numFmtId="166" fontId="9" fillId="0" borderId="3" xfId="0" applyNumberFormat="1" applyFont="1" applyBorder="1" applyAlignment="1"/>
    <xf numFmtId="164" fontId="9" fillId="0" borderId="3" xfId="0" applyNumberFormat="1" applyFont="1" applyBorder="1" applyAlignment="1"/>
    <xf numFmtId="49" fontId="9" fillId="0" borderId="3" xfId="0" applyNumberFormat="1" applyFont="1" applyFill="1" applyBorder="1" applyAlignment="1"/>
    <xf numFmtId="0" fontId="9" fillId="0" borderId="3" xfId="0" applyFont="1" applyFill="1" applyBorder="1" applyAlignment="1"/>
    <xf numFmtId="49" fontId="7" fillId="2" borderId="2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49" fontId="11" fillId="0" borderId="0" xfId="1" applyNumberForma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876300</xdr:colOff>
      <xdr:row>0</xdr:row>
      <xdr:rowOff>390525</xdr:rowOff>
    </xdr:to>
    <xdr:pic>
      <xdr:nvPicPr>
        <xdr:cNvPr id="1028" name="Picture 3" descr="thankQlogo">
          <a:extLst>
            <a:ext uri="{FF2B5EF4-FFF2-40B4-BE49-F238E27FC236}">
              <a16:creationId xmlns:a16="http://schemas.microsoft.com/office/drawing/2014/main" id="{811AC813-1140-4887-B12C-6E309C50B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ilver@solomon.com.au" TargetMode="External"/><Relationship Id="rId2" Type="http://schemas.openxmlformats.org/officeDocument/2006/relationships/hyperlink" Target="mailto:Joe@foodlegal.com.au" TargetMode="External"/><Relationship Id="rId1" Type="http://schemas.openxmlformats.org/officeDocument/2006/relationships/hyperlink" Target="mailto:rafi.goodman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25"/>
  <sheetViews>
    <sheetView tabSelected="1" topLeftCell="A8" workbookViewId="0">
      <selection activeCell="A24" sqref="A24"/>
    </sheetView>
  </sheetViews>
  <sheetFormatPr defaultColWidth="9.1796875" defaultRowHeight="10" x14ac:dyDescent="0.2"/>
  <cols>
    <col min="1" max="1" width="9.1796875" style="28"/>
    <col min="2" max="2" width="13.81640625" style="9" bestFit="1" customWidth="1"/>
    <col min="3" max="3" width="8.26953125" style="9" bestFit="1" customWidth="1"/>
    <col min="4" max="4" width="5.1796875" style="9" bestFit="1" customWidth="1"/>
    <col min="5" max="6" width="23.26953125" style="9" bestFit="1" customWidth="1"/>
    <col min="7" max="7" width="7.1796875" style="9" bestFit="1" customWidth="1"/>
    <col min="8" max="8" width="9.453125" style="10" bestFit="1" customWidth="1"/>
    <col min="9" max="9" width="10.54296875" style="9" bestFit="1" customWidth="1"/>
    <col min="10" max="10" width="11.7265625" style="11" bestFit="1" customWidth="1"/>
    <col min="11" max="11" width="7.1796875" style="11" bestFit="1" customWidth="1"/>
    <col min="12" max="12" width="19.54296875" style="9" bestFit="1" customWidth="1"/>
    <col min="13" max="13" width="53" style="9" bestFit="1" customWidth="1"/>
    <col min="14" max="14" width="12.54296875" style="38" bestFit="1" customWidth="1"/>
    <col min="15" max="15" width="6.26953125" style="38" bestFit="1" customWidth="1"/>
    <col min="16" max="16" width="47.54296875" style="38" bestFit="1" customWidth="1"/>
    <col min="17" max="17" width="13.7265625" style="28" customWidth="1"/>
    <col min="18" max="16384" width="9.1796875" style="28"/>
  </cols>
  <sheetData>
    <row r="1" spans="1:17" s="13" customFormat="1" ht="31.5" customHeight="1" x14ac:dyDescent="0.2">
      <c r="B1" s="1"/>
      <c r="C1" s="12" t="s">
        <v>18</v>
      </c>
      <c r="D1" s="12"/>
      <c r="E1" s="12"/>
      <c r="H1" s="14"/>
      <c r="I1" s="14"/>
      <c r="J1" s="14"/>
      <c r="K1" s="14"/>
      <c r="L1" s="33"/>
      <c r="M1" s="33"/>
    </row>
    <row r="2" spans="1:17" s="13" customFormat="1" ht="4.5" customHeight="1" x14ac:dyDescent="0.2">
      <c r="B2" s="4"/>
      <c r="C2" s="2"/>
      <c r="D2" s="2"/>
      <c r="E2" s="2"/>
      <c r="F2" s="3"/>
      <c r="G2" s="3"/>
      <c r="H2" s="3"/>
      <c r="I2" s="3"/>
      <c r="J2" s="3"/>
      <c r="K2" s="2"/>
      <c r="L2" s="34"/>
      <c r="M2" s="34"/>
    </row>
    <row r="3" spans="1:17" s="25" customFormat="1" ht="16.5" customHeight="1" x14ac:dyDescent="0.25">
      <c r="B3" s="15" t="s">
        <v>0</v>
      </c>
      <c r="C3" s="23"/>
      <c r="D3" s="23"/>
      <c r="E3" s="23"/>
      <c r="F3" s="44" t="s">
        <v>107</v>
      </c>
      <c r="G3" s="44"/>
      <c r="H3" s="44"/>
      <c r="I3" s="44"/>
      <c r="J3" s="44"/>
      <c r="K3" s="29"/>
      <c r="L3" s="23"/>
      <c r="M3" s="23"/>
      <c r="N3" s="23"/>
      <c r="O3" s="23"/>
      <c r="P3" s="23"/>
      <c r="Q3" s="23"/>
    </row>
    <row r="4" spans="1:17" s="24" customFormat="1" ht="5.25" customHeight="1" x14ac:dyDescent="0.25">
      <c r="B4" s="5"/>
      <c r="C4" s="8"/>
      <c r="D4" s="8"/>
      <c r="E4" s="8"/>
      <c r="F4" s="7"/>
      <c r="G4" s="7"/>
      <c r="H4" s="7"/>
      <c r="I4" s="7"/>
      <c r="J4" s="7"/>
      <c r="K4" s="6"/>
    </row>
    <row r="5" spans="1:17" s="26" customFormat="1" ht="24.75" customHeight="1" x14ac:dyDescent="0.25">
      <c r="B5" s="16" t="s">
        <v>1</v>
      </c>
      <c r="C5" s="17"/>
      <c r="D5" s="17"/>
      <c r="E5" s="17"/>
      <c r="F5" s="18"/>
      <c r="G5" s="18"/>
      <c r="H5" s="18"/>
      <c r="I5" s="19"/>
      <c r="J5" s="20">
        <f>SUM(J8:J65536)/2</f>
        <v>7012</v>
      </c>
      <c r="K5" s="30">
        <f>SUM(K8:K65536)/2</f>
        <v>0</v>
      </c>
      <c r="L5" s="35"/>
      <c r="M5" s="19"/>
      <c r="N5" s="19"/>
      <c r="O5" s="19"/>
      <c r="P5" s="19"/>
      <c r="Q5" s="17"/>
    </row>
    <row r="6" spans="1:17" s="13" customFormat="1" ht="4.5" customHeight="1" x14ac:dyDescent="0.2">
      <c r="B6" s="1"/>
      <c r="C6" s="1"/>
      <c r="D6" s="1"/>
      <c r="E6" s="1"/>
      <c r="F6" s="1"/>
      <c r="G6" s="1"/>
      <c r="H6" s="1"/>
      <c r="I6" s="1"/>
      <c r="J6" s="1"/>
      <c r="K6" s="31"/>
      <c r="L6" s="36"/>
      <c r="M6" s="36"/>
      <c r="N6" s="36"/>
      <c r="O6" s="36"/>
      <c r="P6" s="36"/>
    </row>
    <row r="7" spans="1:17" s="27" customFormat="1" ht="27.75" customHeight="1" x14ac:dyDescent="0.25">
      <c r="A7" s="27" t="s">
        <v>109</v>
      </c>
      <c r="B7" s="21" t="s">
        <v>8</v>
      </c>
      <c r="C7" s="22" t="s">
        <v>2</v>
      </c>
      <c r="D7" s="22" t="s">
        <v>13</v>
      </c>
      <c r="E7" s="22" t="s">
        <v>14</v>
      </c>
      <c r="F7" s="22" t="s">
        <v>15</v>
      </c>
      <c r="G7" s="22" t="s">
        <v>17</v>
      </c>
      <c r="H7" s="22" t="s">
        <v>4</v>
      </c>
      <c r="I7" s="22" t="s">
        <v>6</v>
      </c>
      <c r="J7" s="22" t="s">
        <v>5</v>
      </c>
      <c r="K7" s="32" t="s">
        <v>16</v>
      </c>
      <c r="L7" s="37" t="s">
        <v>7</v>
      </c>
      <c r="M7" s="37" t="s">
        <v>3</v>
      </c>
      <c r="N7" s="37" t="s">
        <v>9</v>
      </c>
      <c r="O7" s="37" t="s">
        <v>10</v>
      </c>
      <c r="P7" s="37" t="s">
        <v>11</v>
      </c>
      <c r="Q7" s="22" t="s">
        <v>12</v>
      </c>
    </row>
    <row r="8" spans="1:17" x14ac:dyDescent="0.2">
      <c r="A8" s="28" t="s">
        <v>110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9" t="s">
        <v>24</v>
      </c>
      <c r="H8" s="10">
        <v>44622</v>
      </c>
      <c r="I8" s="9" t="s">
        <v>25</v>
      </c>
      <c r="J8" s="11">
        <v>180</v>
      </c>
      <c r="K8" s="11">
        <v>0</v>
      </c>
      <c r="L8" s="9" t="s">
        <v>26</v>
      </c>
      <c r="M8" s="9" t="s">
        <v>27</v>
      </c>
      <c r="N8" s="38" t="s">
        <v>28</v>
      </c>
    </row>
    <row r="9" spans="1:17" ht="12.5" x14ac:dyDescent="0.25">
      <c r="A9" s="45" t="s">
        <v>113</v>
      </c>
      <c r="B9" s="9" t="s">
        <v>29</v>
      </c>
      <c r="C9" s="9" t="s">
        <v>30</v>
      </c>
      <c r="E9" s="9" t="s">
        <v>31</v>
      </c>
      <c r="F9" s="9" t="s">
        <v>32</v>
      </c>
      <c r="G9" s="46" t="s">
        <v>112</v>
      </c>
      <c r="H9" s="10">
        <v>44643</v>
      </c>
      <c r="I9" s="9" t="s">
        <v>25</v>
      </c>
      <c r="J9" s="11">
        <v>100</v>
      </c>
      <c r="K9" s="11">
        <v>0</v>
      </c>
      <c r="L9" s="9" t="s">
        <v>26</v>
      </c>
      <c r="M9" s="9" t="s">
        <v>27</v>
      </c>
      <c r="N9" s="38" t="s">
        <v>28</v>
      </c>
      <c r="P9" s="38" t="s">
        <v>33</v>
      </c>
    </row>
    <row r="10" spans="1:17" x14ac:dyDescent="0.2">
      <c r="A10" s="28" t="s">
        <v>110</v>
      </c>
      <c r="B10" s="9" t="s">
        <v>34</v>
      </c>
      <c r="C10" s="9" t="s">
        <v>35</v>
      </c>
      <c r="D10" s="9" t="s">
        <v>36</v>
      </c>
      <c r="E10" s="9" t="s">
        <v>37</v>
      </c>
      <c r="F10" s="9" t="s">
        <v>38</v>
      </c>
      <c r="G10" s="9" t="s">
        <v>39</v>
      </c>
      <c r="H10" s="10">
        <v>44604</v>
      </c>
      <c r="I10" s="9" t="s">
        <v>25</v>
      </c>
      <c r="J10" s="11">
        <v>1000</v>
      </c>
      <c r="K10" s="11">
        <v>0</v>
      </c>
      <c r="L10" s="9" t="s">
        <v>26</v>
      </c>
      <c r="M10" s="9" t="s">
        <v>27</v>
      </c>
      <c r="N10" s="38" t="s">
        <v>28</v>
      </c>
    </row>
    <row r="11" spans="1:17" x14ac:dyDescent="0.2">
      <c r="A11" s="28" t="s">
        <v>110</v>
      </c>
      <c r="B11" s="9" t="s">
        <v>40</v>
      </c>
      <c r="C11" s="9" t="s">
        <v>41</v>
      </c>
      <c r="E11" s="9" t="s">
        <v>42</v>
      </c>
      <c r="F11" s="9" t="s">
        <v>43</v>
      </c>
      <c r="H11" s="10">
        <v>44610</v>
      </c>
      <c r="I11" s="9" t="s">
        <v>25</v>
      </c>
      <c r="J11" s="11">
        <v>100</v>
      </c>
      <c r="K11" s="11">
        <v>0</v>
      </c>
      <c r="L11" s="9" t="s">
        <v>26</v>
      </c>
      <c r="M11" s="9" t="s">
        <v>27</v>
      </c>
      <c r="N11" s="38" t="s">
        <v>28</v>
      </c>
    </row>
    <row r="12" spans="1:17" x14ac:dyDescent="0.2">
      <c r="A12" s="45" t="s">
        <v>113</v>
      </c>
      <c r="B12" s="9" t="s">
        <v>44</v>
      </c>
      <c r="C12" s="9" t="s">
        <v>45</v>
      </c>
      <c r="D12" s="9" t="s">
        <v>46</v>
      </c>
      <c r="E12" s="9" t="s">
        <v>47</v>
      </c>
      <c r="F12" s="9" t="s">
        <v>43</v>
      </c>
      <c r="H12" s="10">
        <v>44648</v>
      </c>
      <c r="I12" s="9" t="s">
        <v>25</v>
      </c>
      <c r="J12" s="11">
        <v>500</v>
      </c>
      <c r="K12" s="11">
        <v>0</v>
      </c>
      <c r="L12" s="9" t="s">
        <v>26</v>
      </c>
      <c r="M12" s="9" t="s">
        <v>27</v>
      </c>
      <c r="N12" s="38" t="s">
        <v>28</v>
      </c>
      <c r="P12" s="38" t="s">
        <v>48</v>
      </c>
    </row>
    <row r="13" spans="1:17" ht="12.5" x14ac:dyDescent="0.25">
      <c r="A13" s="45" t="s">
        <v>113</v>
      </c>
      <c r="B13" s="9" t="s">
        <v>49</v>
      </c>
      <c r="C13" s="9" t="s">
        <v>50</v>
      </c>
      <c r="D13" s="9" t="s">
        <v>51</v>
      </c>
      <c r="E13" s="9" t="s">
        <v>52</v>
      </c>
      <c r="F13" s="9" t="s">
        <v>43</v>
      </c>
      <c r="G13" s="46" t="s">
        <v>114</v>
      </c>
      <c r="H13" s="10">
        <v>44630</v>
      </c>
      <c r="I13" s="9" t="s">
        <v>25</v>
      </c>
      <c r="J13" s="11">
        <v>200</v>
      </c>
      <c r="K13" s="11">
        <v>0</v>
      </c>
      <c r="L13" s="9" t="s">
        <v>26</v>
      </c>
      <c r="M13" s="9" t="s">
        <v>27</v>
      </c>
      <c r="N13" s="38" t="s">
        <v>28</v>
      </c>
      <c r="P13" s="38" t="s">
        <v>53</v>
      </c>
    </row>
    <row r="14" spans="1:17" x14ac:dyDescent="0.2">
      <c r="A14" s="45" t="s">
        <v>113</v>
      </c>
      <c r="B14" s="9" t="s">
        <v>54</v>
      </c>
      <c r="C14" s="9" t="s">
        <v>55</v>
      </c>
      <c r="D14" s="9" t="s">
        <v>36</v>
      </c>
      <c r="E14" s="9" t="s">
        <v>56</v>
      </c>
      <c r="F14" s="9" t="s">
        <v>57</v>
      </c>
      <c r="H14" s="10">
        <v>44648</v>
      </c>
      <c r="I14" s="9" t="s">
        <v>25</v>
      </c>
      <c r="J14" s="11">
        <v>72</v>
      </c>
      <c r="K14" s="11">
        <v>0</v>
      </c>
      <c r="L14" s="9" t="s">
        <v>26</v>
      </c>
      <c r="M14" s="9" t="s">
        <v>27</v>
      </c>
      <c r="N14" s="38" t="s">
        <v>28</v>
      </c>
      <c r="P14" s="38" t="s">
        <v>58</v>
      </c>
    </row>
    <row r="15" spans="1:17" x14ac:dyDescent="0.2">
      <c r="A15" s="28" t="s">
        <v>110</v>
      </c>
      <c r="B15" s="9" t="s">
        <v>59</v>
      </c>
      <c r="C15" s="9" t="s">
        <v>60</v>
      </c>
      <c r="E15" s="9" t="s">
        <v>61</v>
      </c>
      <c r="F15" s="9" t="s">
        <v>61</v>
      </c>
      <c r="G15" s="9" t="s">
        <v>62</v>
      </c>
      <c r="H15" s="10">
        <v>44630</v>
      </c>
      <c r="I15" s="9" t="s">
        <v>25</v>
      </c>
      <c r="J15" s="11">
        <v>180</v>
      </c>
      <c r="K15" s="11">
        <v>0</v>
      </c>
      <c r="L15" s="9" t="s">
        <v>26</v>
      </c>
      <c r="M15" s="9" t="s">
        <v>27</v>
      </c>
      <c r="N15" s="38" t="s">
        <v>28</v>
      </c>
    </row>
    <row r="16" spans="1:17" ht="12.5" x14ac:dyDescent="0.25">
      <c r="A16" s="45" t="s">
        <v>113</v>
      </c>
      <c r="B16" s="9" t="s">
        <v>63</v>
      </c>
      <c r="C16" s="9" t="s">
        <v>64</v>
      </c>
      <c r="E16" s="9" t="s">
        <v>65</v>
      </c>
      <c r="F16" s="9" t="s">
        <v>66</v>
      </c>
      <c r="G16" s="46" t="s">
        <v>115</v>
      </c>
      <c r="H16" s="10">
        <v>44637</v>
      </c>
      <c r="I16" s="9" t="s">
        <v>25</v>
      </c>
      <c r="J16" s="11">
        <v>100</v>
      </c>
      <c r="K16" s="11">
        <v>0</v>
      </c>
      <c r="L16" s="9" t="s">
        <v>26</v>
      </c>
      <c r="M16" s="9" t="s">
        <v>27</v>
      </c>
      <c r="N16" s="38" t="s">
        <v>28</v>
      </c>
    </row>
    <row r="17" spans="1:16" x14ac:dyDescent="0.2">
      <c r="A17" s="45" t="s">
        <v>113</v>
      </c>
      <c r="B17" s="9" t="s">
        <v>67</v>
      </c>
      <c r="C17" s="9" t="s">
        <v>68</v>
      </c>
      <c r="D17" s="9" t="s">
        <v>36</v>
      </c>
      <c r="E17" s="9" t="s">
        <v>69</v>
      </c>
      <c r="F17" s="9" t="s">
        <v>70</v>
      </c>
      <c r="G17" s="9" t="s">
        <v>116</v>
      </c>
      <c r="H17" s="10">
        <v>44636</v>
      </c>
      <c r="I17" s="9" t="s">
        <v>71</v>
      </c>
      <c r="J17" s="11">
        <v>1800</v>
      </c>
      <c r="K17" s="11">
        <v>0</v>
      </c>
      <c r="L17" s="9" t="s">
        <v>26</v>
      </c>
      <c r="M17" s="9" t="s">
        <v>27</v>
      </c>
      <c r="N17" s="38" t="s">
        <v>28</v>
      </c>
      <c r="P17" s="38" t="s">
        <v>72</v>
      </c>
    </row>
    <row r="18" spans="1:16" x14ac:dyDescent="0.2">
      <c r="A18" s="28" t="s">
        <v>110</v>
      </c>
      <c r="B18" s="9" t="s">
        <v>73</v>
      </c>
      <c r="C18" s="9" t="s">
        <v>74</v>
      </c>
      <c r="D18" s="9" t="s">
        <v>36</v>
      </c>
      <c r="E18" s="9" t="s">
        <v>75</v>
      </c>
      <c r="F18" s="9" t="s">
        <v>76</v>
      </c>
      <c r="G18" s="9" t="s">
        <v>77</v>
      </c>
      <c r="H18" s="10">
        <v>44649</v>
      </c>
      <c r="I18" s="9" t="s">
        <v>25</v>
      </c>
      <c r="J18" s="11">
        <v>50</v>
      </c>
      <c r="K18" s="11">
        <v>0</v>
      </c>
      <c r="L18" s="9" t="s">
        <v>26</v>
      </c>
      <c r="M18" s="9" t="s">
        <v>27</v>
      </c>
      <c r="N18" s="38" t="s">
        <v>28</v>
      </c>
      <c r="P18" s="38" t="s">
        <v>78</v>
      </c>
    </row>
    <row r="19" spans="1:16" x14ac:dyDescent="0.2">
      <c r="A19" s="45" t="s">
        <v>113</v>
      </c>
      <c r="B19" s="9" t="s">
        <v>79</v>
      </c>
      <c r="C19" s="9" t="s">
        <v>80</v>
      </c>
      <c r="D19" s="9" t="s">
        <v>51</v>
      </c>
      <c r="E19" s="9" t="s">
        <v>81</v>
      </c>
      <c r="F19" s="9" t="s">
        <v>82</v>
      </c>
      <c r="H19" s="10">
        <v>44643</v>
      </c>
      <c r="I19" s="9" t="s">
        <v>25</v>
      </c>
      <c r="J19" s="11">
        <v>250</v>
      </c>
      <c r="K19" s="11">
        <v>0</v>
      </c>
      <c r="L19" s="9" t="s">
        <v>26</v>
      </c>
      <c r="M19" s="9" t="s">
        <v>27</v>
      </c>
      <c r="N19" s="38" t="s">
        <v>28</v>
      </c>
    </row>
    <row r="20" spans="1:16" x14ac:dyDescent="0.2">
      <c r="A20" s="28" t="s">
        <v>110</v>
      </c>
      <c r="B20" s="9" t="s">
        <v>83</v>
      </c>
      <c r="C20" s="9" t="s">
        <v>84</v>
      </c>
      <c r="D20" s="9" t="s">
        <v>46</v>
      </c>
      <c r="E20" s="9" t="s">
        <v>85</v>
      </c>
      <c r="F20" s="9" t="s">
        <v>86</v>
      </c>
      <c r="G20" s="9" t="s">
        <v>87</v>
      </c>
      <c r="H20" s="10">
        <v>44633</v>
      </c>
      <c r="I20" s="9" t="s">
        <v>25</v>
      </c>
      <c r="J20" s="11">
        <v>180</v>
      </c>
      <c r="K20" s="11">
        <v>0</v>
      </c>
      <c r="L20" s="9" t="s">
        <v>26</v>
      </c>
      <c r="M20" s="9" t="s">
        <v>27</v>
      </c>
      <c r="N20" s="38" t="s">
        <v>28</v>
      </c>
      <c r="P20" s="38" t="s">
        <v>88</v>
      </c>
    </row>
    <row r="21" spans="1:16" s="43" customFormat="1" ht="13.5" x14ac:dyDescent="0.3">
      <c r="B21" s="39" t="s">
        <v>108</v>
      </c>
      <c r="C21" s="39"/>
      <c r="D21" s="39"/>
      <c r="E21" s="39"/>
      <c r="F21" s="39"/>
      <c r="G21" s="39"/>
      <c r="H21" s="40"/>
      <c r="I21" s="39"/>
      <c r="J21" s="41">
        <f>SUM(J8:J20)</f>
        <v>4712</v>
      </c>
      <c r="K21" s="41">
        <f>SUM(K8:K20)</f>
        <v>0</v>
      </c>
      <c r="L21" s="39" t="s">
        <v>26</v>
      </c>
      <c r="M21" s="39" t="s">
        <v>27</v>
      </c>
      <c r="N21" s="42" t="s">
        <v>28</v>
      </c>
      <c r="O21" s="42"/>
      <c r="P21" s="42"/>
    </row>
    <row r="22" spans="1:16" x14ac:dyDescent="0.2">
      <c r="A22" s="28" t="s">
        <v>110</v>
      </c>
      <c r="B22" s="9" t="s">
        <v>89</v>
      </c>
      <c r="C22" s="9" t="s">
        <v>90</v>
      </c>
      <c r="D22" s="9" t="s">
        <v>36</v>
      </c>
      <c r="E22" s="9" t="s">
        <v>91</v>
      </c>
      <c r="F22" s="9" t="s">
        <v>92</v>
      </c>
      <c r="G22" s="9" t="s">
        <v>93</v>
      </c>
      <c r="H22" s="10">
        <v>44631</v>
      </c>
      <c r="I22" s="9" t="s">
        <v>25</v>
      </c>
      <c r="J22" s="11">
        <v>100</v>
      </c>
      <c r="K22" s="11">
        <v>0</v>
      </c>
      <c r="L22" s="9" t="s">
        <v>94</v>
      </c>
      <c r="M22" s="9" t="s">
        <v>95</v>
      </c>
      <c r="N22" s="38" t="s">
        <v>96</v>
      </c>
    </row>
    <row r="23" spans="1:16" x14ac:dyDescent="0.2">
      <c r="A23" s="45" t="s">
        <v>113</v>
      </c>
      <c r="B23" s="9" t="s">
        <v>97</v>
      </c>
      <c r="C23" s="9" t="s">
        <v>98</v>
      </c>
      <c r="D23" s="9" t="s">
        <v>36</v>
      </c>
      <c r="E23" s="9" t="s">
        <v>99</v>
      </c>
      <c r="F23" s="9" t="s">
        <v>100</v>
      </c>
      <c r="G23" s="9" t="s">
        <v>101</v>
      </c>
      <c r="H23" s="10">
        <v>44630</v>
      </c>
      <c r="I23" s="9" t="s">
        <v>71</v>
      </c>
      <c r="J23" s="11">
        <v>2100</v>
      </c>
      <c r="K23" s="11">
        <v>0</v>
      </c>
      <c r="L23" s="9" t="s">
        <v>94</v>
      </c>
      <c r="M23" s="9" t="s">
        <v>95</v>
      </c>
      <c r="N23" s="38" t="s">
        <v>96</v>
      </c>
      <c r="P23" s="38" t="s">
        <v>111</v>
      </c>
    </row>
    <row r="24" spans="1:16" x14ac:dyDescent="0.2">
      <c r="A24" s="45" t="s">
        <v>113</v>
      </c>
      <c r="B24" s="9" t="s">
        <v>102</v>
      </c>
      <c r="C24" s="9" t="s">
        <v>103</v>
      </c>
      <c r="E24" s="9" t="s">
        <v>104</v>
      </c>
      <c r="F24" s="9" t="s">
        <v>105</v>
      </c>
      <c r="G24" s="9" t="s">
        <v>117</v>
      </c>
      <c r="H24" s="10">
        <v>44655</v>
      </c>
      <c r="I24" s="9" t="s">
        <v>25</v>
      </c>
      <c r="J24" s="11">
        <v>100</v>
      </c>
      <c r="K24" s="11">
        <v>0</v>
      </c>
      <c r="L24" s="9" t="s">
        <v>94</v>
      </c>
      <c r="M24" s="9" t="s">
        <v>95</v>
      </c>
      <c r="N24" s="38" t="s">
        <v>96</v>
      </c>
      <c r="P24" s="38" t="s">
        <v>106</v>
      </c>
    </row>
    <row r="25" spans="1:16" s="43" customFormat="1" ht="13.5" x14ac:dyDescent="0.3">
      <c r="B25" s="39" t="s">
        <v>108</v>
      </c>
      <c r="C25" s="39"/>
      <c r="D25" s="39"/>
      <c r="E25" s="39"/>
      <c r="F25" s="39"/>
      <c r="G25" s="39"/>
      <c r="H25" s="40"/>
      <c r="I25" s="39"/>
      <c r="J25" s="41">
        <f>SUM(J22:J24)</f>
        <v>2300</v>
      </c>
      <c r="K25" s="41">
        <f>SUM(K22:K24)</f>
        <v>0</v>
      </c>
      <c r="L25" s="39" t="s">
        <v>94</v>
      </c>
      <c r="M25" s="39" t="s">
        <v>95</v>
      </c>
      <c r="N25" s="42" t="s">
        <v>96</v>
      </c>
      <c r="O25" s="42"/>
      <c r="P25" s="42"/>
    </row>
  </sheetData>
  <mergeCells count="1">
    <mergeCell ref="F3:J3"/>
  </mergeCells>
  <phoneticPr fontId="4" type="noConversion"/>
  <hyperlinks>
    <hyperlink ref="G9" r:id="rId1" xr:uid="{7491BAA5-85BF-48E6-B09D-4CF114C8E991}"/>
    <hyperlink ref="G13" r:id="rId2" xr:uid="{A1C9C55A-A441-462C-B430-0E72B53101AB}"/>
    <hyperlink ref="G16" r:id="rId3" xr:uid="{B332EB3A-3452-4BD0-82F7-94D9058540AB}"/>
  </hyperlinks>
  <pageMargins left="0" right="0.17" top="0.21" bottom="0" header="0" footer="0"/>
  <pageSetup paperSize="9" fitToHeight="0" orientation="landscape" r:id="rId4"/>
  <headerFooter alignWithMargins="0">
    <oddFooter>&amp;C&amp;"Verdana,Regular"&amp;8Page &amp;P of &amp;N&amp;R&amp;"Verdana,Regular"&amp;8&amp;D &amp;T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Payments_Destination</vt:lpstr>
      <vt:lpstr>Period</vt:lpstr>
      <vt:lpstr>Payments_Destination!Print_Titles</vt:lpstr>
      <vt:lpstr>StartReport</vt:lpstr>
    </vt:vector>
  </TitlesOfParts>
  <Company>ESiT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Brown</dc:creator>
  <cp:lastModifiedBy>Rhea Plosker</cp:lastModifiedBy>
  <cp:lastPrinted>2004-06-07T02:10:57Z</cp:lastPrinted>
  <dcterms:created xsi:type="dcterms:W3CDTF">2004-01-29T08:05:59Z</dcterms:created>
  <dcterms:modified xsi:type="dcterms:W3CDTF">2022-04-12T17:17:39Z</dcterms:modified>
</cp:coreProperties>
</file>